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119" s="1"/>
  <c r="L99"/>
  <c r="L89"/>
  <c r="L80"/>
  <c r="L70"/>
  <c r="L61"/>
  <c r="L51"/>
  <c r="L62" s="1"/>
  <c r="L42"/>
  <c r="L32"/>
  <c r="L23"/>
  <c r="L13"/>
  <c r="A109"/>
  <c r="B195"/>
  <c r="A195"/>
  <c r="J194"/>
  <c r="I194"/>
  <c r="H194"/>
  <c r="G194"/>
  <c r="F194"/>
  <c r="B185"/>
  <c r="A185"/>
  <c r="J184"/>
  <c r="I184"/>
  <c r="I195" s="1"/>
  <c r="H184"/>
  <c r="H195" s="1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J100" s="1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5" l="1"/>
  <c r="J176"/>
  <c r="G176"/>
  <c r="L176"/>
  <c r="L157"/>
  <c r="I157"/>
  <c r="G138"/>
  <c r="L138"/>
  <c r="H119"/>
  <c r="G119"/>
  <c r="L100"/>
  <c r="I100"/>
  <c r="F100"/>
  <c r="F81"/>
  <c r="L81"/>
  <c r="I81"/>
  <c r="I62"/>
  <c r="J62"/>
  <c r="F62"/>
  <c r="G62"/>
  <c r="L43"/>
  <c r="G43"/>
  <c r="H43"/>
  <c r="F43"/>
  <c r="J43"/>
  <c r="H62"/>
  <c r="J81"/>
  <c r="G81"/>
  <c r="H100"/>
  <c r="J119"/>
  <c r="I138"/>
  <c r="G157"/>
  <c r="I176"/>
  <c r="G195"/>
  <c r="H81"/>
  <c r="I43"/>
  <c r="G100"/>
  <c r="I119"/>
  <c r="H138"/>
  <c r="J157"/>
  <c r="H176"/>
  <c r="J195"/>
  <c r="L24"/>
  <c r="F119"/>
  <c r="F138"/>
  <c r="F157"/>
  <c r="F176"/>
  <c r="F195"/>
  <c r="I24"/>
  <c r="F24"/>
  <c r="J24"/>
  <c r="H24"/>
  <c r="G24"/>
  <c r="L196" l="1"/>
  <c r="F196"/>
  <c r="H196"/>
  <c r="G196"/>
  <c r="I196"/>
  <c r="J196"/>
</calcChain>
</file>

<file path=xl/sharedStrings.xml><?xml version="1.0" encoding="utf-8"?>
<sst xmlns="http://schemas.openxmlformats.org/spreadsheetml/2006/main" count="377" uniqueCount="106">
  <si>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</si>
  <si>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</si>
  <si>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</si>
  <si>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</si>
  <si>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</si>
  <si>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</si>
  <si>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</si>
  <si>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</si>
  <si>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</si>
  <si>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</si>
  <si>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</si>
  <si>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</si>
  <si>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</si>
  <si>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</si>
  <si>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</si>
  <si>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</si>
  <si>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</si>
  <si>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</si>
  <si>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</si>
  <si>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</si>
  <si>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</si>
  <si>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</si>
  <si>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</si>
  <si>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</si>
  <si>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</si>
  <si>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</si>
  <si>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</si>
  <si>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</si>
  <si>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</si>
  <si>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</si>
  <si>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</si>
  <si>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</si>
  <si>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</si>
  <si>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</si>
  <si>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</si>
  <si>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</si>
  <si>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</si>
  <si>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</si>
  <si>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</si>
  <si>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№5</t>
  </si>
  <si>
    <t>И.о. директора</t>
  </si>
  <si>
    <t>Раздайводина М.С.</t>
  </si>
  <si>
    <t>Птица тушеная с овощами</t>
  </si>
  <si>
    <t>Макаронные изделия</t>
  </si>
  <si>
    <t>Овощи сезонные /капуста квашеная/</t>
  </si>
  <si>
    <t>Пром.</t>
  </si>
  <si>
    <t>Хлеб пшеничный</t>
  </si>
  <si>
    <t>Чай с сахаром</t>
  </si>
  <si>
    <t>Суп картофельный с пшеном</t>
  </si>
  <si>
    <t>Макаронные изделия отварные</t>
  </si>
  <si>
    <t>Овощи сезонные (капуста квашеная)</t>
  </si>
  <si>
    <t>Хлеб ржаной</t>
  </si>
  <si>
    <t>Птица тушенная с овощами</t>
  </si>
  <si>
    <t>488*</t>
  </si>
  <si>
    <t>Котлета рубленная из птицы с соусом</t>
  </si>
  <si>
    <t>318*</t>
  </si>
  <si>
    <t>Каша вязкая пшеничная</t>
  </si>
  <si>
    <t>Овощи сезонные /икра морковная/</t>
  </si>
  <si>
    <t>Кофейный напиток сахаром</t>
  </si>
  <si>
    <t>Яблоко</t>
  </si>
  <si>
    <t>Борщ из свежей капусты с картофелем со сметаной</t>
  </si>
  <si>
    <t>318**</t>
  </si>
  <si>
    <t>Овощи сезонные (икра морковная)</t>
  </si>
  <si>
    <t>Кофейный напиток с сахаром</t>
  </si>
  <si>
    <t>Гуляш из мяса птицы</t>
  </si>
  <si>
    <t>311*</t>
  </si>
  <si>
    <t>Каша рассыпчатая гречневая</t>
  </si>
  <si>
    <t>Овощи сезонные /свекла отварна/</t>
  </si>
  <si>
    <t>17**</t>
  </si>
  <si>
    <t>Компот из смеси сухофруктов</t>
  </si>
  <si>
    <t>Суп картофельный с горохом</t>
  </si>
  <si>
    <t>Овощи сезонные (свекла отварная)</t>
  </si>
  <si>
    <t>Каша молочная "Дружба"</t>
  </si>
  <si>
    <t>192*</t>
  </si>
  <si>
    <t>Масло сливочное</t>
  </si>
  <si>
    <t>Щи из свежей капусты с картофелем</t>
  </si>
  <si>
    <t>Тефтели из мяса птици с соусом</t>
  </si>
  <si>
    <t>Овощи сезонные /капуста тушеная/</t>
  </si>
  <si>
    <t>Компот из свежих плодов</t>
  </si>
  <si>
    <t>Суп картофельный с фасолью</t>
  </si>
  <si>
    <t>Тефтели из мяса птицы</t>
  </si>
  <si>
    <t>Овощи сезонные (капуста тушеная)</t>
  </si>
  <si>
    <t>Лапшевник с творогом и со сметаной</t>
  </si>
  <si>
    <t>Повидло фруктовое</t>
  </si>
  <si>
    <t>Суп картофельный  срисом</t>
  </si>
  <si>
    <t>Лапшевник с творогом</t>
  </si>
  <si>
    <t>Плов из птицы</t>
  </si>
  <si>
    <t>Суп картофельный с макаронными изделиями</t>
  </si>
  <si>
    <t>287*</t>
  </si>
  <si>
    <t>Овощи сезонные /свекла отварная/</t>
  </si>
  <si>
    <t>компот из смеси сухофруктов</t>
  </si>
  <si>
    <t>Макароны отварные</t>
  </si>
  <si>
    <t>Рыба тушенная в томате с овощами</t>
  </si>
  <si>
    <t>картофельное пюре</t>
  </si>
  <si>
    <t>овощи сезонные /икра морковная/</t>
  </si>
  <si>
    <t>Рассольник "Ленинградский"</t>
  </si>
  <si>
    <t>Шницель рубленный куриный с соусом</t>
  </si>
  <si>
    <t>338*</t>
  </si>
  <si>
    <t>Рис припущенный</t>
  </si>
  <si>
    <t>Овощи сезонные (огурец соленый)</t>
  </si>
  <si>
    <t>Суп картофельный с гречкой</t>
  </si>
  <si>
    <t>Картофельное пюре</t>
  </si>
  <si>
    <t>Овощи сезонные (икра моркрвная)</t>
  </si>
  <si>
    <t>шницель рубленный куриный с соусом</t>
  </si>
  <si>
    <t>Овощи сезонные /огурец соленый/</t>
  </si>
  <si>
    <t>Поджарка из мяса птицы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</si>
</sst>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30" zoomScaleNormal="13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P169" sqref="O169:P16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140</v>
      </c>
      <c r="G6" s="40">
        <v>17.920000000000002</v>
      </c>
      <c r="H6" s="40">
        <v>14.58</v>
      </c>
      <c r="I6" s="40">
        <v>5.62</v>
      </c>
      <c r="J6" s="40">
        <v>225</v>
      </c>
      <c r="K6" s="41">
        <v>488</v>
      </c>
      <c r="L6" s="40">
        <v>68.34</v>
      </c>
    </row>
    <row r="7" spans="1:12" ht="15">
      <c r="A7" s="23"/>
      <c r="B7" s="15"/>
      <c r="C7" s="11"/>
      <c r="D7" s="6" t="s">
        <v>21</v>
      </c>
      <c r="E7" s="42" t="s">
        <v>43</v>
      </c>
      <c r="F7" s="43">
        <v>150</v>
      </c>
      <c r="G7" s="43">
        <v>5.52</v>
      </c>
      <c r="H7" s="43">
        <v>4.5199999999999996</v>
      </c>
      <c r="I7" s="43">
        <v>26.45</v>
      </c>
      <c r="J7" s="43">
        <v>168.45</v>
      </c>
      <c r="K7" s="44">
        <v>516</v>
      </c>
      <c r="L7" s="43">
        <v>7.89</v>
      </c>
    </row>
    <row r="8" spans="1:12" ht="1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0.2</v>
      </c>
      <c r="H8" s="43">
        <v>0</v>
      </c>
      <c r="I8" s="43">
        <v>14</v>
      </c>
      <c r="J8" s="43">
        <v>58</v>
      </c>
      <c r="K8" s="44">
        <v>685</v>
      </c>
      <c r="L8" s="43">
        <v>1.63</v>
      </c>
    </row>
    <row r="9" spans="1:12" ht="1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0.26</v>
      </c>
      <c r="H9" s="43">
        <v>0.16</v>
      </c>
      <c r="I9" s="43">
        <v>16.8</v>
      </c>
      <c r="J9" s="43">
        <v>63</v>
      </c>
      <c r="K9" s="44" t="s">
        <v>45</v>
      </c>
      <c r="L9" s="43">
        <v>2.83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44</v>
      </c>
      <c r="F11" s="43">
        <v>85</v>
      </c>
      <c r="G11" s="43">
        <v>3.26</v>
      </c>
      <c r="H11" s="43">
        <v>7.07</v>
      </c>
      <c r="I11" s="43">
        <v>10.85</v>
      </c>
      <c r="J11" s="43">
        <v>17.5</v>
      </c>
      <c r="K11" s="44" t="s">
        <v>45</v>
      </c>
      <c r="L11" s="43">
        <v>9.0299999999999994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27.160000000000004</v>
      </c>
      <c r="H13" s="19">
        <f t="shared" si="0"/>
        <v>26.330000000000002</v>
      </c>
      <c r="I13" s="19">
        <f t="shared" si="0"/>
        <v>73.72</v>
      </c>
      <c r="J13" s="19">
        <f t="shared" si="0"/>
        <v>531.95000000000005</v>
      </c>
      <c r="K13" s="25"/>
      <c r="L13" s="19">
        <f t="shared" ref="L13" si="1">SUM(L6:L12)</f>
        <v>89.72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2.2999999999999998</v>
      </c>
      <c r="H14" s="43">
        <v>4.99</v>
      </c>
      <c r="I14" s="43">
        <v>7.66</v>
      </c>
      <c r="J14" s="43">
        <v>12.35</v>
      </c>
      <c r="K14" s="44" t="s">
        <v>45</v>
      </c>
      <c r="L14" s="43">
        <v>6.37</v>
      </c>
    </row>
    <row r="15" spans="1:12" ht="1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1.74</v>
      </c>
      <c r="H15" s="43">
        <v>2.27</v>
      </c>
      <c r="I15" s="43">
        <v>11.43</v>
      </c>
      <c r="J15" s="43">
        <v>173.5</v>
      </c>
      <c r="K15" s="44">
        <v>138</v>
      </c>
      <c r="L15" s="43">
        <v>10.97</v>
      </c>
    </row>
    <row r="16" spans="1:12" ht="15">
      <c r="A16" s="23"/>
      <c r="B16" s="15"/>
      <c r="C16" s="11"/>
      <c r="D16" s="7" t="s">
        <v>28</v>
      </c>
      <c r="E16" s="42" t="s">
        <v>52</v>
      </c>
      <c r="F16" s="43">
        <v>125</v>
      </c>
      <c r="G16" s="43">
        <v>16.13</v>
      </c>
      <c r="H16" s="43">
        <v>13.12</v>
      </c>
      <c r="I16" s="43">
        <v>5.0599999999999996</v>
      </c>
      <c r="J16" s="43">
        <v>202.5</v>
      </c>
      <c r="K16" s="44" t="s">
        <v>53</v>
      </c>
      <c r="L16" s="43">
        <v>57.94</v>
      </c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5.52</v>
      </c>
      <c r="H17" s="43">
        <v>4.5199999999999996</v>
      </c>
      <c r="I17" s="43">
        <v>26.45</v>
      </c>
      <c r="J17" s="43">
        <v>168.45</v>
      </c>
      <c r="K17" s="44">
        <v>516</v>
      </c>
      <c r="L17" s="43">
        <v>7.89</v>
      </c>
    </row>
    <row r="18" spans="1:12" ht="15">
      <c r="A18" s="23"/>
      <c r="B18" s="15"/>
      <c r="C18" s="11"/>
      <c r="D18" s="7" t="s">
        <v>30</v>
      </c>
      <c r="E18" s="42" t="s">
        <v>47</v>
      </c>
      <c r="F18" s="43">
        <v>180</v>
      </c>
      <c r="G18" s="43">
        <v>0.2</v>
      </c>
      <c r="H18" s="43">
        <v>0</v>
      </c>
      <c r="I18" s="43">
        <v>14</v>
      </c>
      <c r="J18" s="43">
        <v>58</v>
      </c>
      <c r="K18" s="44">
        <v>685</v>
      </c>
      <c r="L18" s="43">
        <v>1.63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3.21</v>
      </c>
      <c r="H19" s="43">
        <v>1.35</v>
      </c>
      <c r="I19" s="43">
        <v>13.05</v>
      </c>
      <c r="J19" s="43">
        <v>63</v>
      </c>
      <c r="K19" s="44" t="s">
        <v>45</v>
      </c>
      <c r="L19" s="43">
        <v>2.83</v>
      </c>
    </row>
    <row r="20" spans="1:12" ht="15">
      <c r="A20" s="23"/>
      <c r="B20" s="15"/>
      <c r="C20" s="11"/>
      <c r="D20" s="7" t="s">
        <v>32</v>
      </c>
      <c r="E20" s="42" t="s">
        <v>51</v>
      </c>
      <c r="F20" s="43">
        <v>20</v>
      </c>
      <c r="G20" s="43">
        <v>1.7</v>
      </c>
      <c r="H20" s="43">
        <v>0.66</v>
      </c>
      <c r="I20" s="43">
        <v>9.66</v>
      </c>
      <c r="J20" s="43">
        <v>52.8</v>
      </c>
      <c r="K20" s="44" t="s">
        <v>45</v>
      </c>
      <c r="L20" s="43">
        <v>2.09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30.799999999999997</v>
      </c>
      <c r="H23" s="19">
        <f t="shared" si="2"/>
        <v>26.91</v>
      </c>
      <c r="I23" s="19">
        <f t="shared" si="2"/>
        <v>87.309999999999988</v>
      </c>
      <c r="J23" s="19">
        <f t="shared" si="2"/>
        <v>730.59999999999991</v>
      </c>
      <c r="K23" s="25"/>
      <c r="L23" s="19">
        <f t="shared" ref="L23" si="3">SUM(L14:L22)</f>
        <v>89.72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1350</v>
      </c>
      <c r="G24" s="32">
        <f t="shared" ref="G24:J24" si="4">G13+G23</f>
        <v>57.96</v>
      </c>
      <c r="H24" s="32">
        <f t="shared" si="4"/>
        <v>53.24</v>
      </c>
      <c r="I24" s="32">
        <f t="shared" si="4"/>
        <v>161.02999999999997</v>
      </c>
      <c r="J24" s="32">
        <f t="shared" si="4"/>
        <v>1262.55</v>
      </c>
      <c r="K24" s="32"/>
      <c r="L24" s="32">
        <f t="shared" ref="L24" si="5">L13+L23</f>
        <v>179.44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115</v>
      </c>
      <c r="G25" s="40">
        <v>12.13</v>
      </c>
      <c r="H25" s="40">
        <v>17.399999999999999</v>
      </c>
      <c r="I25" s="40">
        <v>9.86</v>
      </c>
      <c r="J25" s="40">
        <v>245</v>
      </c>
      <c r="K25" s="41" t="s">
        <v>55</v>
      </c>
      <c r="L25" s="40">
        <v>50.2</v>
      </c>
    </row>
    <row r="26" spans="1:12" ht="15">
      <c r="A26" s="14"/>
      <c r="B26" s="15"/>
      <c r="C26" s="11"/>
      <c r="D26" s="6" t="s">
        <v>21</v>
      </c>
      <c r="E26" s="42" t="s">
        <v>56</v>
      </c>
      <c r="F26" s="43">
        <v>150</v>
      </c>
      <c r="G26" s="43">
        <v>6.6</v>
      </c>
      <c r="H26" s="43">
        <v>4.38</v>
      </c>
      <c r="I26" s="43">
        <v>35.270000000000003</v>
      </c>
      <c r="J26" s="43">
        <v>213.71</v>
      </c>
      <c r="K26" s="44">
        <v>510</v>
      </c>
      <c r="L26" s="43">
        <v>5.27</v>
      </c>
    </row>
    <row r="27" spans="1:12" ht="1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1.4</v>
      </c>
      <c r="H27" s="43">
        <v>2</v>
      </c>
      <c r="I27" s="43">
        <v>22.4</v>
      </c>
      <c r="J27" s="43">
        <v>68</v>
      </c>
      <c r="K27" s="44">
        <v>692</v>
      </c>
      <c r="L27" s="43">
        <v>3.6</v>
      </c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0.26</v>
      </c>
      <c r="H28" s="43">
        <v>0.16</v>
      </c>
      <c r="I28" s="43">
        <v>13.05</v>
      </c>
      <c r="J28" s="43">
        <v>63</v>
      </c>
      <c r="K28" s="44" t="s">
        <v>45</v>
      </c>
      <c r="L28" s="43">
        <v>2.83</v>
      </c>
    </row>
    <row r="29" spans="1:12" ht="15">
      <c r="A29" s="14"/>
      <c r="B29" s="15"/>
      <c r="C29" s="11"/>
      <c r="D29" s="7" t="s">
        <v>24</v>
      </c>
      <c r="E29" s="42" t="s">
        <v>59</v>
      </c>
      <c r="F29" s="43">
        <v>135</v>
      </c>
      <c r="G29" s="43">
        <v>0.45</v>
      </c>
      <c r="H29" s="43">
        <v>0.38</v>
      </c>
      <c r="I29" s="43">
        <v>11.02</v>
      </c>
      <c r="J29" s="43">
        <v>70.2</v>
      </c>
      <c r="K29" s="44" t="s">
        <v>45</v>
      </c>
      <c r="L29" s="43">
        <v>19.64</v>
      </c>
    </row>
    <row r="30" spans="1:12" ht="15">
      <c r="A30" s="14"/>
      <c r="B30" s="15"/>
      <c r="C30" s="11"/>
      <c r="D30" s="6" t="s">
        <v>26</v>
      </c>
      <c r="E30" s="42" t="s">
        <v>57</v>
      </c>
      <c r="F30" s="43">
        <v>60</v>
      </c>
      <c r="G30" s="43">
        <v>1.32</v>
      </c>
      <c r="H30" s="43">
        <v>2.76</v>
      </c>
      <c r="I30" s="43">
        <v>6.53</v>
      </c>
      <c r="J30" s="43">
        <v>56.22</v>
      </c>
      <c r="K30" s="44">
        <v>210</v>
      </c>
      <c r="L30" s="43">
        <v>8.18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22.16</v>
      </c>
      <c r="H32" s="19">
        <f t="shared" ref="H32" si="7">SUM(H25:H31)</f>
        <v>27.08</v>
      </c>
      <c r="I32" s="19">
        <f t="shared" ref="I32" si="8">SUM(I25:I31)</f>
        <v>98.13</v>
      </c>
      <c r="J32" s="19">
        <f t="shared" ref="J32:L32" si="9">SUM(J25:J31)</f>
        <v>716.13000000000011</v>
      </c>
      <c r="K32" s="25"/>
      <c r="L32" s="19">
        <f t="shared" si="9"/>
        <v>89.72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60</v>
      </c>
      <c r="G33" s="43">
        <v>1.32</v>
      </c>
      <c r="H33" s="43">
        <v>2.76</v>
      </c>
      <c r="I33" s="43">
        <v>6.53</v>
      </c>
      <c r="J33" s="43">
        <v>56.22</v>
      </c>
      <c r="K33" s="44">
        <v>214</v>
      </c>
      <c r="L33" s="43">
        <v>8.18</v>
      </c>
    </row>
    <row r="34" spans="1:12" ht="15.75" thickBot="1">
      <c r="A34" s="14"/>
      <c r="B34" s="15"/>
      <c r="C34" s="11"/>
      <c r="D34" s="7" t="s">
        <v>27</v>
      </c>
      <c r="E34" s="42" t="s">
        <v>60</v>
      </c>
      <c r="F34" s="43">
        <v>210</v>
      </c>
      <c r="G34" s="43">
        <v>1.45</v>
      </c>
      <c r="H34" s="43">
        <v>3.93</v>
      </c>
      <c r="I34" s="43">
        <v>100.2</v>
      </c>
      <c r="J34" s="43">
        <v>182</v>
      </c>
      <c r="K34" s="44">
        <v>110</v>
      </c>
      <c r="L34" s="43">
        <v>18.71</v>
      </c>
    </row>
    <row r="35" spans="1:12" ht="15">
      <c r="A35" s="14"/>
      <c r="B35" s="15"/>
      <c r="C35" s="11"/>
      <c r="D35" s="7" t="s">
        <v>28</v>
      </c>
      <c r="E35" s="39" t="s">
        <v>54</v>
      </c>
      <c r="F35" s="43">
        <v>115</v>
      </c>
      <c r="G35" s="43">
        <v>12.13</v>
      </c>
      <c r="H35" s="43">
        <v>17.399999999999999</v>
      </c>
      <c r="I35" s="43">
        <v>9.86</v>
      </c>
      <c r="J35" s="43">
        <v>245</v>
      </c>
      <c r="K35" s="44" t="s">
        <v>61</v>
      </c>
      <c r="L35" s="43">
        <v>49.04</v>
      </c>
    </row>
    <row r="36" spans="1:12" ht="1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6.6</v>
      </c>
      <c r="H36" s="43">
        <v>4.38</v>
      </c>
      <c r="I36" s="43">
        <v>35.270000000000003</v>
      </c>
      <c r="J36" s="43">
        <v>213.71</v>
      </c>
      <c r="K36" s="44">
        <v>510</v>
      </c>
      <c r="L36" s="43">
        <v>5.27</v>
      </c>
    </row>
    <row r="37" spans="1:12" ht="1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1.4</v>
      </c>
      <c r="H37" s="43">
        <v>2</v>
      </c>
      <c r="I37" s="43">
        <v>22.4</v>
      </c>
      <c r="J37" s="43">
        <v>68</v>
      </c>
      <c r="K37" s="44">
        <v>692</v>
      </c>
      <c r="L37" s="43">
        <v>3.6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3.21</v>
      </c>
      <c r="H38" s="43">
        <v>1.35</v>
      </c>
      <c r="I38" s="43">
        <v>13.05</v>
      </c>
      <c r="J38" s="43">
        <v>63</v>
      </c>
      <c r="K38" s="44" t="s">
        <v>45</v>
      </c>
      <c r="L38" s="43">
        <v>2.83</v>
      </c>
    </row>
    <row r="39" spans="1:12" ht="15">
      <c r="A39" s="14"/>
      <c r="B39" s="15"/>
      <c r="C39" s="11"/>
      <c r="D39" s="7" t="s">
        <v>32</v>
      </c>
      <c r="E39" s="42" t="s">
        <v>51</v>
      </c>
      <c r="F39" s="43">
        <v>20</v>
      </c>
      <c r="G39" s="43">
        <v>1.7</v>
      </c>
      <c r="H39" s="43">
        <v>0.66</v>
      </c>
      <c r="I39" s="43">
        <v>9.66</v>
      </c>
      <c r="J39" s="43">
        <v>52.8</v>
      </c>
      <c r="K39" s="44" t="s">
        <v>45</v>
      </c>
      <c r="L39" s="43">
        <v>2.09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27.81</v>
      </c>
      <c r="H42" s="19">
        <f t="shared" ref="H42" si="11">SUM(H33:H41)</f>
        <v>32.479999999999997</v>
      </c>
      <c r="I42" s="19">
        <f t="shared" ref="I42" si="12">SUM(I33:I41)</f>
        <v>196.97000000000003</v>
      </c>
      <c r="J42" s="19">
        <f t="shared" ref="J42:L42" si="13">SUM(J33:J41)</f>
        <v>880.73</v>
      </c>
      <c r="K42" s="25"/>
      <c r="L42" s="19">
        <f t="shared" si="13"/>
        <v>89.72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1475</v>
      </c>
      <c r="G43" s="32">
        <f t="shared" ref="G43" si="14">G32+G42</f>
        <v>49.97</v>
      </c>
      <c r="H43" s="32">
        <f t="shared" ref="H43" si="15">H32+H42</f>
        <v>59.559999999999995</v>
      </c>
      <c r="I43" s="32">
        <f t="shared" ref="I43" si="16">I32+I42</f>
        <v>295.10000000000002</v>
      </c>
      <c r="J43" s="32">
        <f t="shared" ref="J43:L43" si="17">J32+J42</f>
        <v>1596.8600000000001</v>
      </c>
      <c r="K43" s="32"/>
      <c r="L43" s="32">
        <f t="shared" si="17"/>
        <v>179.44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135</v>
      </c>
      <c r="G44" s="40">
        <v>19.72</v>
      </c>
      <c r="H44" s="40">
        <v>17.89</v>
      </c>
      <c r="I44" s="40">
        <v>4.76</v>
      </c>
      <c r="J44" s="40">
        <v>168.2</v>
      </c>
      <c r="K44" s="41" t="s">
        <v>65</v>
      </c>
      <c r="L44" s="40">
        <v>65.31</v>
      </c>
    </row>
    <row r="45" spans="1:12" ht="15">
      <c r="A45" s="23"/>
      <c r="B45" s="15"/>
      <c r="C45" s="11"/>
      <c r="D45" s="6" t="s">
        <v>21</v>
      </c>
      <c r="E45" s="42" t="s">
        <v>66</v>
      </c>
      <c r="F45" s="43">
        <v>150</v>
      </c>
      <c r="G45" s="43">
        <v>7.46</v>
      </c>
      <c r="H45" s="43">
        <v>5.61</v>
      </c>
      <c r="I45" s="43">
        <v>35.840000000000003</v>
      </c>
      <c r="J45" s="43">
        <v>230.45</v>
      </c>
      <c r="K45" s="44">
        <v>508</v>
      </c>
      <c r="L45" s="43">
        <v>8.39</v>
      </c>
    </row>
    <row r="46" spans="1:12" ht="1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0.04</v>
      </c>
      <c r="H46" s="43">
        <v>0</v>
      </c>
      <c r="I46" s="43">
        <v>24.76</v>
      </c>
      <c r="J46" s="43">
        <v>94.2</v>
      </c>
      <c r="K46" s="44">
        <v>639</v>
      </c>
      <c r="L46" s="43">
        <v>5.46</v>
      </c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0.26</v>
      </c>
      <c r="H47" s="43">
        <v>0.16</v>
      </c>
      <c r="I47" s="43">
        <v>16.8</v>
      </c>
      <c r="J47" s="43">
        <v>63</v>
      </c>
      <c r="K47" s="44" t="s">
        <v>45</v>
      </c>
      <c r="L47" s="43">
        <v>2.83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67</v>
      </c>
      <c r="F49" s="43">
        <v>70</v>
      </c>
      <c r="G49" s="43">
        <v>1</v>
      </c>
      <c r="H49" s="43">
        <v>4.2699999999999996</v>
      </c>
      <c r="I49" s="43">
        <v>5.87</v>
      </c>
      <c r="J49" s="43">
        <v>65.91</v>
      </c>
      <c r="K49" s="44" t="s">
        <v>68</v>
      </c>
      <c r="L49" s="43">
        <v>7.73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8">SUM(G44:G50)</f>
        <v>28.48</v>
      </c>
      <c r="H51" s="19">
        <f t="shared" ref="H51" si="19">SUM(H44:H50)</f>
        <v>27.93</v>
      </c>
      <c r="I51" s="19">
        <f t="shared" ref="I51" si="20">SUM(I44:I50)</f>
        <v>88.03</v>
      </c>
      <c r="J51" s="19">
        <f t="shared" ref="J51:L51" si="21">SUM(J44:J50)</f>
        <v>621.75999999999988</v>
      </c>
      <c r="K51" s="25"/>
      <c r="L51" s="19">
        <f t="shared" si="21"/>
        <v>89.72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0.86</v>
      </c>
      <c r="H52" s="43">
        <v>3.65</v>
      </c>
      <c r="I52" s="43">
        <v>5.0199999999999996</v>
      </c>
      <c r="J52" s="43">
        <v>56.34</v>
      </c>
      <c r="K52" s="44">
        <v>17</v>
      </c>
      <c r="L52" s="43">
        <v>6.6</v>
      </c>
    </row>
    <row r="53" spans="1:12" ht="15">
      <c r="A53" s="23"/>
      <c r="B53" s="15"/>
      <c r="C53" s="11"/>
      <c r="D53" s="7" t="s">
        <v>27</v>
      </c>
      <c r="E53" s="42" t="s">
        <v>70</v>
      </c>
      <c r="F53" s="43">
        <v>200</v>
      </c>
      <c r="G53" s="43">
        <v>4.3899999999999997</v>
      </c>
      <c r="H53" s="43">
        <v>4.22</v>
      </c>
      <c r="I53" s="43">
        <v>13.06</v>
      </c>
      <c r="J53" s="43">
        <v>197.8</v>
      </c>
      <c r="K53" s="44">
        <v>138</v>
      </c>
      <c r="L53" s="43">
        <v>13.09</v>
      </c>
    </row>
    <row r="54" spans="1:12" ht="15">
      <c r="A54" s="23"/>
      <c r="B54" s="15"/>
      <c r="C54" s="11"/>
      <c r="D54" s="7" t="s">
        <v>28</v>
      </c>
      <c r="E54" s="42" t="s">
        <v>64</v>
      </c>
      <c r="F54" s="43">
        <v>100</v>
      </c>
      <c r="G54" s="43">
        <v>14.5</v>
      </c>
      <c r="H54" s="43">
        <v>13.41</v>
      </c>
      <c r="I54" s="43">
        <v>3.57</v>
      </c>
      <c r="J54" s="43">
        <v>176.15</v>
      </c>
      <c r="K54" s="44">
        <v>311</v>
      </c>
      <c r="L54" s="43">
        <v>51.26</v>
      </c>
    </row>
    <row r="55" spans="1:12" ht="1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7.46</v>
      </c>
      <c r="H55" s="43">
        <v>5.61</v>
      </c>
      <c r="I55" s="43">
        <v>35.840000000000003</v>
      </c>
      <c r="J55" s="43">
        <v>230.45</v>
      </c>
      <c r="K55" s="44">
        <v>508</v>
      </c>
      <c r="L55" s="43">
        <v>8.39</v>
      </c>
    </row>
    <row r="56" spans="1:12" ht="1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0.04</v>
      </c>
      <c r="H56" s="43">
        <v>0</v>
      </c>
      <c r="I56" s="43">
        <v>24.76</v>
      </c>
      <c r="J56" s="43">
        <v>94.2</v>
      </c>
      <c r="K56" s="44">
        <v>685</v>
      </c>
      <c r="L56" s="43">
        <v>5.46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3.21</v>
      </c>
      <c r="H57" s="43">
        <v>1.35</v>
      </c>
      <c r="I57" s="43">
        <v>13.05</v>
      </c>
      <c r="J57" s="43">
        <v>63</v>
      </c>
      <c r="K57" s="44" t="s">
        <v>45</v>
      </c>
      <c r="L57" s="43">
        <v>2.83</v>
      </c>
    </row>
    <row r="58" spans="1:12" ht="15">
      <c r="A58" s="23"/>
      <c r="B58" s="15"/>
      <c r="C58" s="11"/>
      <c r="D58" s="7" t="s">
        <v>32</v>
      </c>
      <c r="E58" s="42" t="s">
        <v>51</v>
      </c>
      <c r="F58" s="43">
        <v>20</v>
      </c>
      <c r="G58" s="43">
        <v>1.7</v>
      </c>
      <c r="H58" s="43">
        <v>0.66</v>
      </c>
      <c r="I58" s="43">
        <v>9.66</v>
      </c>
      <c r="J58" s="43">
        <v>52.8</v>
      </c>
      <c r="K58" s="44" t="s">
        <v>45</v>
      </c>
      <c r="L58" s="43">
        <v>2.09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32.160000000000004</v>
      </c>
      <c r="H61" s="19">
        <f t="shared" ref="H61" si="23">SUM(H52:H60)</f>
        <v>28.900000000000002</v>
      </c>
      <c r="I61" s="19">
        <f t="shared" ref="I61" si="24">SUM(I52:I60)</f>
        <v>104.96</v>
      </c>
      <c r="J61" s="19">
        <f t="shared" ref="J61:L61" si="25">SUM(J52:J60)</f>
        <v>870.74</v>
      </c>
      <c r="K61" s="25"/>
      <c r="L61" s="19">
        <f t="shared" si="25"/>
        <v>89.719999999999985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1345</v>
      </c>
      <c r="G62" s="32">
        <f t="shared" ref="G62" si="26">G51+G61</f>
        <v>60.64</v>
      </c>
      <c r="H62" s="32">
        <f t="shared" ref="H62" si="27">H51+H61</f>
        <v>56.83</v>
      </c>
      <c r="I62" s="32">
        <f t="shared" ref="I62" si="28">I51+I61</f>
        <v>192.99</v>
      </c>
      <c r="J62" s="32">
        <f t="shared" ref="J62:L62" si="29">J51+J61</f>
        <v>1492.5</v>
      </c>
      <c r="K62" s="32"/>
      <c r="L62" s="32">
        <f t="shared" si="29"/>
        <v>179.44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220</v>
      </c>
      <c r="G63" s="40">
        <v>10.44</v>
      </c>
      <c r="H63" s="40">
        <v>11.11</v>
      </c>
      <c r="I63" s="40">
        <v>41.3</v>
      </c>
      <c r="J63" s="40">
        <v>307</v>
      </c>
      <c r="K63" s="41" t="s">
        <v>73</v>
      </c>
      <c r="L63" s="40">
        <v>39.9</v>
      </c>
    </row>
    <row r="64" spans="1:12" ht="15">
      <c r="A64" s="23"/>
      <c r="B64" s="15"/>
      <c r="C64" s="11"/>
      <c r="D64" s="6"/>
      <c r="E64" s="42" t="s">
        <v>74</v>
      </c>
      <c r="F64" s="43">
        <v>20</v>
      </c>
      <c r="G64" s="43">
        <v>0</v>
      </c>
      <c r="H64" s="43">
        <v>16.399999999999999</v>
      </c>
      <c r="I64" s="43">
        <v>0.2</v>
      </c>
      <c r="J64" s="43">
        <v>150</v>
      </c>
      <c r="K64" s="44" t="s">
        <v>45</v>
      </c>
      <c r="L64" s="43">
        <v>14.85</v>
      </c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180</v>
      </c>
      <c r="G65" s="43">
        <v>0.2</v>
      </c>
      <c r="H65" s="43">
        <v>0</v>
      </c>
      <c r="I65" s="43">
        <v>14</v>
      </c>
      <c r="J65" s="43">
        <v>58</v>
      </c>
      <c r="K65" s="44">
        <v>685</v>
      </c>
      <c r="L65" s="43">
        <v>1.76</v>
      </c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0.26</v>
      </c>
      <c r="H66" s="43">
        <v>0.16</v>
      </c>
      <c r="I66" s="43">
        <v>16.8</v>
      </c>
      <c r="J66" s="43">
        <v>63</v>
      </c>
      <c r="K66" s="44" t="s">
        <v>45</v>
      </c>
      <c r="L66" s="43">
        <v>2.83</v>
      </c>
    </row>
    <row r="67" spans="1:12" ht="15">
      <c r="A67" s="23"/>
      <c r="B67" s="15"/>
      <c r="C67" s="11"/>
      <c r="D67" s="7" t="s">
        <v>24</v>
      </c>
      <c r="E67" s="42" t="s">
        <v>59</v>
      </c>
      <c r="F67" s="43">
        <v>220</v>
      </c>
      <c r="G67" s="43">
        <v>0.73</v>
      </c>
      <c r="H67" s="43">
        <v>0.62</v>
      </c>
      <c r="I67" s="43">
        <v>17.97</v>
      </c>
      <c r="J67" s="43">
        <v>114.48</v>
      </c>
      <c r="K67" s="44" t="s">
        <v>45</v>
      </c>
      <c r="L67" s="43">
        <v>30.38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11.629999999999999</v>
      </c>
      <c r="H70" s="19">
        <f t="shared" ref="H70" si="31">SUM(H63:H69)</f>
        <v>28.29</v>
      </c>
      <c r="I70" s="19">
        <f t="shared" ref="I70" si="32">SUM(I63:I69)</f>
        <v>90.27</v>
      </c>
      <c r="J70" s="19">
        <f t="shared" ref="J70:L70" si="33">SUM(J63:J69)</f>
        <v>692.48</v>
      </c>
      <c r="K70" s="25"/>
      <c r="L70" s="19">
        <f t="shared" si="33"/>
        <v>89.72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75</v>
      </c>
      <c r="F72" s="43">
        <v>220</v>
      </c>
      <c r="G72" s="43">
        <v>1.4</v>
      </c>
      <c r="H72" s="43">
        <v>3.91</v>
      </c>
      <c r="I72" s="43">
        <v>6.79</v>
      </c>
      <c r="J72" s="43">
        <v>197.15</v>
      </c>
      <c r="K72" s="44">
        <v>124</v>
      </c>
      <c r="L72" s="43">
        <v>16.37</v>
      </c>
    </row>
    <row r="73" spans="1:12" ht="15">
      <c r="A73" s="23"/>
      <c r="B73" s="15"/>
      <c r="C73" s="11"/>
      <c r="D73" s="7" t="s">
        <v>28</v>
      </c>
      <c r="E73" s="42" t="s">
        <v>72</v>
      </c>
      <c r="F73" s="43">
        <v>220</v>
      </c>
      <c r="G73" s="43">
        <v>10.44</v>
      </c>
      <c r="H73" s="43">
        <v>11.11</v>
      </c>
      <c r="I73" s="43">
        <v>41.3</v>
      </c>
      <c r="J73" s="43">
        <v>307</v>
      </c>
      <c r="K73" s="44">
        <v>192</v>
      </c>
      <c r="L73" s="43">
        <v>39.9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47</v>
      </c>
      <c r="F75" s="43">
        <v>180</v>
      </c>
      <c r="G75" s="43">
        <v>0.2</v>
      </c>
      <c r="H75" s="43">
        <v>0</v>
      </c>
      <c r="I75" s="43">
        <v>14</v>
      </c>
      <c r="J75" s="43">
        <v>58</v>
      </c>
      <c r="K75" s="44">
        <v>685</v>
      </c>
      <c r="L75" s="43">
        <v>1.63</v>
      </c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3.21</v>
      </c>
      <c r="H76" s="43">
        <v>1.35</v>
      </c>
      <c r="I76" s="43">
        <v>13.05</v>
      </c>
      <c r="J76" s="43">
        <v>63</v>
      </c>
      <c r="K76" s="44" t="s">
        <v>45</v>
      </c>
      <c r="L76" s="43">
        <v>2.83</v>
      </c>
    </row>
    <row r="77" spans="1:12" ht="15">
      <c r="A77" s="23"/>
      <c r="B77" s="15"/>
      <c r="C77" s="11"/>
      <c r="D77" s="7" t="s">
        <v>32</v>
      </c>
      <c r="E77" s="42" t="s">
        <v>51</v>
      </c>
      <c r="F77" s="43">
        <v>20</v>
      </c>
      <c r="G77" s="43">
        <v>1.7</v>
      </c>
      <c r="H77" s="43">
        <v>0.66</v>
      </c>
      <c r="I77" s="43">
        <v>9.66</v>
      </c>
      <c r="J77" s="43">
        <v>52.8</v>
      </c>
      <c r="K77" s="44" t="s">
        <v>45</v>
      </c>
      <c r="L77" s="43">
        <v>2.09</v>
      </c>
    </row>
    <row r="78" spans="1:12" ht="15">
      <c r="A78" s="23"/>
      <c r="B78" s="15"/>
      <c r="C78" s="11"/>
      <c r="D78" s="6"/>
      <c r="E78" s="42" t="s">
        <v>74</v>
      </c>
      <c r="F78" s="43">
        <v>10</v>
      </c>
      <c r="G78" s="43">
        <v>0</v>
      </c>
      <c r="H78" s="43">
        <v>8.1999999999999993</v>
      </c>
      <c r="I78" s="43">
        <v>0.1</v>
      </c>
      <c r="J78" s="43">
        <v>75</v>
      </c>
      <c r="K78" s="44" t="s">
        <v>45</v>
      </c>
      <c r="L78" s="43">
        <v>6.87</v>
      </c>
    </row>
    <row r="79" spans="1:12" ht="15">
      <c r="A79" s="23"/>
      <c r="B79" s="15"/>
      <c r="C79" s="11"/>
      <c r="D79" s="6" t="s">
        <v>24</v>
      </c>
      <c r="E79" s="42" t="s">
        <v>59</v>
      </c>
      <c r="F79" s="43">
        <v>130</v>
      </c>
      <c r="G79" s="43">
        <v>0.48</v>
      </c>
      <c r="H79" s="43">
        <v>0.4</v>
      </c>
      <c r="I79" s="43">
        <v>11.67</v>
      </c>
      <c r="J79" s="43">
        <v>67.599999999999994</v>
      </c>
      <c r="K79" s="44" t="s">
        <v>45</v>
      </c>
      <c r="L79" s="43">
        <v>20.03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17.43</v>
      </c>
      <c r="H80" s="19">
        <f t="shared" ref="H80" si="35">SUM(H71:H79)</f>
        <v>25.63</v>
      </c>
      <c r="I80" s="19">
        <f t="shared" ref="I80" si="36">SUM(I71:I79)</f>
        <v>96.57</v>
      </c>
      <c r="J80" s="19">
        <f t="shared" ref="J80:L80" si="37">SUM(J71:J79)</f>
        <v>820.55</v>
      </c>
      <c r="K80" s="25"/>
      <c r="L80" s="19">
        <f t="shared" si="37"/>
        <v>89.72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1480</v>
      </c>
      <c r="G81" s="32">
        <f t="shared" ref="G81" si="38">G70+G80</f>
        <v>29.06</v>
      </c>
      <c r="H81" s="32">
        <f t="shared" ref="H81" si="39">H70+H80</f>
        <v>53.92</v>
      </c>
      <c r="I81" s="32">
        <f t="shared" ref="I81" si="40">I70+I80</f>
        <v>186.83999999999997</v>
      </c>
      <c r="J81" s="32">
        <f t="shared" ref="J81:L81" si="41">J70+J80</f>
        <v>1513.03</v>
      </c>
      <c r="K81" s="32"/>
      <c r="L81" s="32">
        <f t="shared" si="41"/>
        <v>179.44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140</v>
      </c>
      <c r="G82" s="40">
        <v>11.78</v>
      </c>
      <c r="H82" s="40">
        <v>12.91</v>
      </c>
      <c r="I82" s="40">
        <v>17.899999999999999</v>
      </c>
      <c r="J82" s="40">
        <v>223</v>
      </c>
      <c r="K82" s="41">
        <v>462</v>
      </c>
      <c r="L82" s="40">
        <v>62.12</v>
      </c>
    </row>
    <row r="83" spans="1:12" ht="15">
      <c r="A83" s="23"/>
      <c r="B83" s="15"/>
      <c r="C83" s="11"/>
      <c r="D83" s="6" t="s">
        <v>21</v>
      </c>
      <c r="E83" s="42" t="s">
        <v>56</v>
      </c>
      <c r="F83" s="43">
        <v>150</v>
      </c>
      <c r="G83" s="43">
        <v>6.6</v>
      </c>
      <c r="H83" s="43">
        <v>5.72</v>
      </c>
      <c r="I83" s="43">
        <v>37.880000000000003</v>
      </c>
      <c r="J83" s="43">
        <v>229.5</v>
      </c>
      <c r="K83" s="44">
        <v>510</v>
      </c>
      <c r="L83" s="43">
        <v>4.7300000000000004</v>
      </c>
    </row>
    <row r="84" spans="1:12" ht="15">
      <c r="A84" s="23"/>
      <c r="B84" s="15"/>
      <c r="C84" s="11"/>
      <c r="D84" s="7" t="s">
        <v>22</v>
      </c>
      <c r="E84" s="42" t="s">
        <v>78</v>
      </c>
      <c r="F84" s="43">
        <v>200</v>
      </c>
      <c r="G84" s="43">
        <v>0.2</v>
      </c>
      <c r="H84" s="43">
        <v>0.2</v>
      </c>
      <c r="I84" s="43">
        <v>22.3</v>
      </c>
      <c r="J84" s="43">
        <v>110</v>
      </c>
      <c r="K84" s="44">
        <v>631</v>
      </c>
      <c r="L84" s="43">
        <v>8.15</v>
      </c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0.26</v>
      </c>
      <c r="H85" s="43">
        <v>0.16</v>
      </c>
      <c r="I85" s="43">
        <v>16.8</v>
      </c>
      <c r="J85" s="43">
        <v>63</v>
      </c>
      <c r="K85" s="44" t="s">
        <v>45</v>
      </c>
      <c r="L85" s="43">
        <v>2.83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77</v>
      </c>
      <c r="F87" s="43">
        <v>70</v>
      </c>
      <c r="G87" s="43">
        <v>1.3</v>
      </c>
      <c r="H87" s="43">
        <v>3.03</v>
      </c>
      <c r="I87" s="43">
        <v>16.16</v>
      </c>
      <c r="J87" s="43">
        <v>99.92</v>
      </c>
      <c r="K87" s="44">
        <v>214</v>
      </c>
      <c r="L87" s="43">
        <v>11.89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20.14</v>
      </c>
      <c r="H89" s="19">
        <f t="shared" ref="H89" si="43">SUM(H82:H88)</f>
        <v>22.02</v>
      </c>
      <c r="I89" s="19">
        <f t="shared" ref="I89" si="44">SUM(I82:I88)</f>
        <v>111.03999999999999</v>
      </c>
      <c r="J89" s="19">
        <f t="shared" ref="J89:L89" si="45">SUM(J82:J88)</f>
        <v>725.42</v>
      </c>
      <c r="K89" s="25"/>
      <c r="L89" s="19">
        <f t="shared" si="45"/>
        <v>89.72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81</v>
      </c>
      <c r="F90" s="43">
        <v>60</v>
      </c>
      <c r="G90" s="43">
        <v>1.1100000000000001</v>
      </c>
      <c r="H90" s="43">
        <v>2.59</v>
      </c>
      <c r="I90" s="43">
        <v>13.81</v>
      </c>
      <c r="J90" s="43">
        <v>85.41</v>
      </c>
      <c r="K90" s="44">
        <v>214</v>
      </c>
      <c r="L90" s="43">
        <v>10.18</v>
      </c>
    </row>
    <row r="91" spans="1:12" ht="15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4.3899999999999997</v>
      </c>
      <c r="H91" s="43">
        <v>4.22</v>
      </c>
      <c r="I91" s="43">
        <v>13.06</v>
      </c>
      <c r="J91" s="43">
        <v>197.8</v>
      </c>
      <c r="K91" s="44">
        <v>139</v>
      </c>
      <c r="L91" s="43">
        <v>13.22</v>
      </c>
    </row>
    <row r="92" spans="1:12" ht="15">
      <c r="A92" s="23"/>
      <c r="B92" s="15"/>
      <c r="C92" s="11"/>
      <c r="D92" s="7" t="s">
        <v>28</v>
      </c>
      <c r="E92" s="42" t="s">
        <v>80</v>
      </c>
      <c r="F92" s="43">
        <v>110</v>
      </c>
      <c r="G92" s="43">
        <v>9.42</v>
      </c>
      <c r="H92" s="43">
        <v>10.33</v>
      </c>
      <c r="I92" s="43">
        <v>11.92</v>
      </c>
      <c r="J92" s="43">
        <v>178.4</v>
      </c>
      <c r="K92" s="44">
        <v>462</v>
      </c>
      <c r="L92" s="43">
        <v>48.52</v>
      </c>
    </row>
    <row r="93" spans="1:12" ht="15">
      <c r="A93" s="23"/>
      <c r="B93" s="15"/>
      <c r="C93" s="11"/>
      <c r="D93" s="7" t="s">
        <v>29</v>
      </c>
      <c r="E93" s="42" t="s">
        <v>56</v>
      </c>
      <c r="F93" s="43">
        <v>150</v>
      </c>
      <c r="G93" s="43">
        <v>6.6</v>
      </c>
      <c r="H93" s="43">
        <v>5.72</v>
      </c>
      <c r="I93" s="43">
        <v>37.880000000000003</v>
      </c>
      <c r="J93" s="43">
        <v>229.5</v>
      </c>
      <c r="K93" s="44">
        <v>510</v>
      </c>
      <c r="L93" s="43">
        <v>4.7300000000000004</v>
      </c>
    </row>
    <row r="94" spans="1:12" ht="1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0.2</v>
      </c>
      <c r="H94" s="43">
        <v>0.2</v>
      </c>
      <c r="I94" s="43">
        <v>22.3</v>
      </c>
      <c r="J94" s="43">
        <v>110</v>
      </c>
      <c r="K94" s="44">
        <v>631</v>
      </c>
      <c r="L94" s="43">
        <v>8.15</v>
      </c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3.21</v>
      </c>
      <c r="H95" s="43">
        <v>1.35</v>
      </c>
      <c r="I95" s="43">
        <v>13.05</v>
      </c>
      <c r="J95" s="43">
        <v>63</v>
      </c>
      <c r="K95" s="44" t="s">
        <v>45</v>
      </c>
      <c r="L95" s="43">
        <v>2.83</v>
      </c>
    </row>
    <row r="96" spans="1:12" ht="15">
      <c r="A96" s="23"/>
      <c r="B96" s="15"/>
      <c r="C96" s="11"/>
      <c r="D96" s="7" t="s">
        <v>32</v>
      </c>
      <c r="E96" s="42" t="s">
        <v>51</v>
      </c>
      <c r="F96" s="43">
        <v>20</v>
      </c>
      <c r="G96" s="43">
        <v>1.7</v>
      </c>
      <c r="H96" s="43">
        <v>0.66</v>
      </c>
      <c r="I96" s="43">
        <v>9.66</v>
      </c>
      <c r="J96" s="43">
        <v>52.8</v>
      </c>
      <c r="K96" s="44" t="s">
        <v>45</v>
      </c>
      <c r="L96" s="43">
        <v>2.09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26.63</v>
      </c>
      <c r="H99" s="19">
        <f t="shared" ref="H99" si="47">SUM(H90:H98)</f>
        <v>25.07</v>
      </c>
      <c r="I99" s="19">
        <f t="shared" ref="I99" si="48">SUM(I90:I98)</f>
        <v>121.67999999999999</v>
      </c>
      <c r="J99" s="19">
        <f t="shared" ref="J99:L99" si="49">SUM(J90:J98)</f>
        <v>916.91</v>
      </c>
      <c r="K99" s="25"/>
      <c r="L99" s="19">
        <f t="shared" si="49"/>
        <v>89.720000000000013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1360</v>
      </c>
      <c r="G100" s="32">
        <f t="shared" ref="G100" si="50">G89+G99</f>
        <v>46.769999999999996</v>
      </c>
      <c r="H100" s="32">
        <f t="shared" ref="H100" si="51">H89+H99</f>
        <v>47.09</v>
      </c>
      <c r="I100" s="32">
        <f t="shared" ref="I100" si="52">I89+I99</f>
        <v>232.71999999999997</v>
      </c>
      <c r="J100" s="32">
        <f t="shared" ref="J100:L100" si="53">J89+J99</f>
        <v>1642.33</v>
      </c>
      <c r="K100" s="32"/>
      <c r="L100" s="32">
        <f t="shared" si="53"/>
        <v>179.44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220</v>
      </c>
      <c r="G101" s="40">
        <v>21.79</v>
      </c>
      <c r="H101" s="40">
        <v>16.2</v>
      </c>
      <c r="I101" s="40">
        <v>42.07</v>
      </c>
      <c r="J101" s="40">
        <v>401.51</v>
      </c>
      <c r="K101" s="41">
        <v>366</v>
      </c>
      <c r="L101" s="40">
        <v>61.11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1.4</v>
      </c>
      <c r="H103" s="43">
        <v>2</v>
      </c>
      <c r="I103" s="43">
        <v>22.4</v>
      </c>
      <c r="J103" s="43">
        <v>68</v>
      </c>
      <c r="K103" s="44">
        <v>692</v>
      </c>
      <c r="L103" s="43">
        <v>3.6</v>
      </c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0.26</v>
      </c>
      <c r="H104" s="43">
        <v>0.16</v>
      </c>
      <c r="I104" s="43">
        <v>16.8</v>
      </c>
      <c r="J104" s="43">
        <v>63</v>
      </c>
      <c r="K104" s="44" t="s">
        <v>45</v>
      </c>
      <c r="L104" s="43">
        <v>2.83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83</v>
      </c>
      <c r="F106" s="43">
        <v>50</v>
      </c>
      <c r="G106" s="43">
        <v>0.19</v>
      </c>
      <c r="H106" s="43">
        <v>0.04</v>
      </c>
      <c r="I106" s="43">
        <v>34.43</v>
      </c>
      <c r="J106" s="43">
        <v>139</v>
      </c>
      <c r="K106" s="44" t="s">
        <v>45</v>
      </c>
      <c r="L106" s="43">
        <v>13.08</v>
      </c>
    </row>
    <row r="107" spans="1:12" ht="15">
      <c r="A107" s="23"/>
      <c r="B107" s="15"/>
      <c r="C107" s="11"/>
      <c r="D107" s="6"/>
      <c r="E107" s="42" t="s">
        <v>74</v>
      </c>
      <c r="F107" s="43">
        <v>13</v>
      </c>
      <c r="G107" s="43">
        <v>0</v>
      </c>
      <c r="H107" s="43">
        <v>10.66</v>
      </c>
      <c r="I107" s="43">
        <v>0.13</v>
      </c>
      <c r="J107" s="43">
        <v>97.5</v>
      </c>
      <c r="K107" s="44" t="s">
        <v>45</v>
      </c>
      <c r="L107" s="43">
        <v>9.1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513</v>
      </c>
      <c r="G108" s="19">
        <f t="shared" ref="G108:J108" si="54">SUM(G101:G107)</f>
        <v>23.64</v>
      </c>
      <c r="H108" s="19">
        <f t="shared" si="54"/>
        <v>29.06</v>
      </c>
      <c r="I108" s="19">
        <f t="shared" si="54"/>
        <v>115.82999999999998</v>
      </c>
      <c r="J108" s="19">
        <f t="shared" si="54"/>
        <v>769.01</v>
      </c>
      <c r="K108" s="25"/>
      <c r="L108" s="19">
        <f t="shared" ref="L108" si="55">SUM(L101:L107)</f>
        <v>89.719999999999985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1.58</v>
      </c>
      <c r="H110" s="43">
        <v>2.19</v>
      </c>
      <c r="I110" s="43">
        <v>11.66</v>
      </c>
      <c r="J110" s="43">
        <v>172.6</v>
      </c>
      <c r="K110" s="44">
        <v>138</v>
      </c>
      <c r="L110" s="43">
        <v>11.13</v>
      </c>
    </row>
    <row r="111" spans="1:12" ht="15">
      <c r="A111" s="23"/>
      <c r="B111" s="15"/>
      <c r="C111" s="11"/>
      <c r="D111" s="7" t="s">
        <v>28</v>
      </c>
      <c r="E111" s="42" t="s">
        <v>85</v>
      </c>
      <c r="F111" s="43">
        <v>220</v>
      </c>
      <c r="G111" s="43">
        <v>21.79</v>
      </c>
      <c r="H111" s="43">
        <v>16.2</v>
      </c>
      <c r="I111" s="43">
        <v>42.07</v>
      </c>
      <c r="J111" s="43">
        <v>401.51</v>
      </c>
      <c r="K111" s="44">
        <v>222</v>
      </c>
      <c r="L111" s="43">
        <v>61.11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1.4</v>
      </c>
      <c r="H113" s="43">
        <v>2</v>
      </c>
      <c r="I113" s="43">
        <v>22.4</v>
      </c>
      <c r="J113" s="43">
        <v>68</v>
      </c>
      <c r="K113" s="44">
        <v>692</v>
      </c>
      <c r="L113" s="43">
        <v>3.6</v>
      </c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3.21</v>
      </c>
      <c r="H114" s="43">
        <v>1.35</v>
      </c>
      <c r="I114" s="43">
        <v>13.05</v>
      </c>
      <c r="J114" s="43">
        <v>63</v>
      </c>
      <c r="K114" s="44" t="s">
        <v>45</v>
      </c>
      <c r="L114" s="43">
        <v>2.83</v>
      </c>
    </row>
    <row r="115" spans="1:12" ht="15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1.7</v>
      </c>
      <c r="H115" s="43">
        <v>0.66</v>
      </c>
      <c r="I115" s="43">
        <v>9.66</v>
      </c>
      <c r="J115" s="43">
        <v>52.8</v>
      </c>
      <c r="K115" s="44" t="s">
        <v>45</v>
      </c>
      <c r="L115" s="43">
        <v>2.09</v>
      </c>
    </row>
    <row r="116" spans="1:12" ht="15">
      <c r="A116" s="23"/>
      <c r="B116" s="15"/>
      <c r="C116" s="11"/>
      <c r="D116" s="6"/>
      <c r="E116" s="42" t="s">
        <v>83</v>
      </c>
      <c r="F116" s="43">
        <v>35</v>
      </c>
      <c r="G116" s="43">
        <v>0.13</v>
      </c>
      <c r="H116" s="43">
        <v>0.03</v>
      </c>
      <c r="I116" s="43">
        <v>24.8</v>
      </c>
      <c r="J116" s="43">
        <v>97.3</v>
      </c>
      <c r="K116" s="44" t="s">
        <v>45</v>
      </c>
      <c r="L116" s="43">
        <v>8.9600000000000009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29.809999999999995</v>
      </c>
      <c r="H118" s="19">
        <f t="shared" si="56"/>
        <v>22.430000000000003</v>
      </c>
      <c r="I118" s="19">
        <f t="shared" si="56"/>
        <v>123.63999999999999</v>
      </c>
      <c r="J118" s="19">
        <f t="shared" si="56"/>
        <v>855.20999999999992</v>
      </c>
      <c r="K118" s="25"/>
      <c r="L118" s="19">
        <f t="shared" ref="L118" si="57">SUM(L109:L117)</f>
        <v>89.72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1218</v>
      </c>
      <c r="G119" s="32">
        <f t="shared" ref="G119" si="58">G108+G118</f>
        <v>53.449999999999996</v>
      </c>
      <c r="H119" s="32">
        <f t="shared" ref="H119" si="59">H108+H118</f>
        <v>51.49</v>
      </c>
      <c r="I119" s="32">
        <f t="shared" ref="I119" si="60">I108+I118</f>
        <v>239.46999999999997</v>
      </c>
      <c r="J119" s="32">
        <f t="shared" ref="J119:L119" si="61">J108+J118</f>
        <v>1624.2199999999998</v>
      </c>
      <c r="K119" s="32"/>
      <c r="L119" s="32">
        <f t="shared" si="61"/>
        <v>179.44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245</v>
      </c>
      <c r="G120" s="40">
        <v>25.88</v>
      </c>
      <c r="H120" s="40">
        <v>21.67</v>
      </c>
      <c r="I120" s="40">
        <v>45.5</v>
      </c>
      <c r="J120" s="40">
        <v>480.67</v>
      </c>
      <c r="K120" s="41">
        <v>492</v>
      </c>
      <c r="L120" s="40">
        <v>76.56</v>
      </c>
    </row>
    <row r="121" spans="1:12" ht="15">
      <c r="A121" s="14"/>
      <c r="B121" s="15"/>
      <c r="C121" s="11"/>
      <c r="D121" s="6" t="s">
        <v>26</v>
      </c>
      <c r="E121" s="42" t="s">
        <v>44</v>
      </c>
      <c r="F121" s="43">
        <v>80</v>
      </c>
      <c r="G121" s="43">
        <v>0</v>
      </c>
      <c r="H121" s="43">
        <v>0</v>
      </c>
      <c r="I121" s="43">
        <v>0.01</v>
      </c>
      <c r="J121" s="43">
        <v>11.4</v>
      </c>
      <c r="K121" s="44" t="s">
        <v>45</v>
      </c>
      <c r="L121" s="43">
        <v>8.6999999999999993</v>
      </c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180</v>
      </c>
      <c r="G122" s="43">
        <v>0.2</v>
      </c>
      <c r="H122" s="43">
        <v>0</v>
      </c>
      <c r="I122" s="43">
        <v>14</v>
      </c>
      <c r="J122" s="43">
        <v>58</v>
      </c>
      <c r="K122" s="44">
        <v>685</v>
      </c>
      <c r="L122" s="43">
        <v>1.63</v>
      </c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0.26</v>
      </c>
      <c r="H123" s="43">
        <v>0.16</v>
      </c>
      <c r="I123" s="43">
        <v>16.8</v>
      </c>
      <c r="J123" s="43">
        <v>63</v>
      </c>
      <c r="K123" s="44" t="s">
        <v>45</v>
      </c>
      <c r="L123" s="43">
        <v>2.83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26.34</v>
      </c>
      <c r="H127" s="19">
        <f t="shared" si="62"/>
        <v>21.830000000000002</v>
      </c>
      <c r="I127" s="19">
        <f t="shared" si="62"/>
        <v>76.31</v>
      </c>
      <c r="J127" s="19">
        <f t="shared" si="62"/>
        <v>613.06999999999994</v>
      </c>
      <c r="K127" s="25"/>
      <c r="L127" s="19">
        <f t="shared" ref="L127" si="63">SUM(L120:L126)</f>
        <v>89.72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50</v>
      </c>
      <c r="F128" s="43">
        <v>75</v>
      </c>
      <c r="G128" s="43">
        <v>0</v>
      </c>
      <c r="H128" s="43">
        <v>0</v>
      </c>
      <c r="I128" s="43">
        <v>0.01</v>
      </c>
      <c r="J128" s="43">
        <v>10.68</v>
      </c>
      <c r="K128" s="44" t="s">
        <v>45</v>
      </c>
      <c r="L128" s="43">
        <v>10.6</v>
      </c>
    </row>
    <row r="129" spans="1:12" ht="15">
      <c r="A129" s="14"/>
      <c r="B129" s="15"/>
      <c r="C129" s="11"/>
      <c r="D129" s="7" t="s">
        <v>27</v>
      </c>
      <c r="E129" s="42" t="s">
        <v>87</v>
      </c>
      <c r="F129" s="43">
        <v>200</v>
      </c>
      <c r="G129" s="43">
        <v>2.15</v>
      </c>
      <c r="H129" s="43">
        <v>2.27</v>
      </c>
      <c r="I129" s="43">
        <v>13.71</v>
      </c>
      <c r="J129" s="43">
        <v>183.8</v>
      </c>
      <c r="K129" s="44">
        <v>139</v>
      </c>
      <c r="L129" s="43">
        <v>11.24</v>
      </c>
    </row>
    <row r="130" spans="1:12" ht="15">
      <c r="A130" s="14"/>
      <c r="B130" s="15"/>
      <c r="C130" s="11"/>
      <c r="D130" s="7" t="s">
        <v>28</v>
      </c>
      <c r="E130" s="42" t="s">
        <v>86</v>
      </c>
      <c r="F130" s="43">
        <v>220</v>
      </c>
      <c r="G130" s="43">
        <v>25.38</v>
      </c>
      <c r="H130" s="43">
        <v>21.25</v>
      </c>
      <c r="I130" s="43">
        <v>44.61</v>
      </c>
      <c r="J130" s="43">
        <v>449.83</v>
      </c>
      <c r="K130" s="44">
        <v>492</v>
      </c>
      <c r="L130" s="43">
        <v>61.33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47</v>
      </c>
      <c r="F132" s="43">
        <v>180</v>
      </c>
      <c r="G132" s="43">
        <v>0.2</v>
      </c>
      <c r="H132" s="43">
        <v>0</v>
      </c>
      <c r="I132" s="43">
        <v>14</v>
      </c>
      <c r="J132" s="43">
        <v>58</v>
      </c>
      <c r="K132" s="44">
        <v>685</v>
      </c>
      <c r="L132" s="43">
        <v>1.63</v>
      </c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3.21</v>
      </c>
      <c r="H133" s="43">
        <v>1.35</v>
      </c>
      <c r="I133" s="43">
        <v>13.05</v>
      </c>
      <c r="J133" s="43">
        <v>63</v>
      </c>
      <c r="K133" s="44" t="s">
        <v>45</v>
      </c>
      <c r="L133" s="43">
        <v>2.83</v>
      </c>
    </row>
    <row r="134" spans="1:12" ht="15">
      <c r="A134" s="14"/>
      <c r="B134" s="15"/>
      <c r="C134" s="11"/>
      <c r="D134" s="7" t="s">
        <v>32</v>
      </c>
      <c r="E134" s="42" t="s">
        <v>51</v>
      </c>
      <c r="F134" s="43">
        <v>20</v>
      </c>
      <c r="G134" s="43">
        <v>1.7</v>
      </c>
      <c r="H134" s="43">
        <v>0.66</v>
      </c>
      <c r="I134" s="43">
        <v>9.66</v>
      </c>
      <c r="J134" s="43">
        <v>52.8</v>
      </c>
      <c r="K134" s="44" t="s">
        <v>45</v>
      </c>
      <c r="L134" s="43">
        <v>2.09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725</v>
      </c>
      <c r="G137" s="19">
        <f t="shared" ref="G137:J137" si="64">SUM(G128:G136)</f>
        <v>32.64</v>
      </c>
      <c r="H137" s="19">
        <f t="shared" si="64"/>
        <v>25.53</v>
      </c>
      <c r="I137" s="19">
        <f t="shared" si="64"/>
        <v>95.039999999999992</v>
      </c>
      <c r="J137" s="19">
        <f t="shared" si="64"/>
        <v>818.1099999999999</v>
      </c>
      <c r="K137" s="25"/>
      <c r="L137" s="19">
        <f t="shared" ref="L137" si="65">SUM(L128:L136)</f>
        <v>89.72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1260</v>
      </c>
      <c r="G138" s="32">
        <f t="shared" ref="G138" si="66">G127+G137</f>
        <v>58.980000000000004</v>
      </c>
      <c r="H138" s="32">
        <f t="shared" ref="H138" si="67">H127+H137</f>
        <v>47.36</v>
      </c>
      <c r="I138" s="32">
        <f t="shared" ref="I138" si="68">I127+I137</f>
        <v>171.35</v>
      </c>
      <c r="J138" s="32">
        <f t="shared" ref="J138:L138" si="69">J127+J137</f>
        <v>1431.1799999999998</v>
      </c>
      <c r="K138" s="32"/>
      <c r="L138" s="32">
        <f t="shared" si="69"/>
        <v>179.44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105</v>
      </c>
      <c r="F139" s="40">
        <v>135</v>
      </c>
      <c r="G139" s="40">
        <v>20.46</v>
      </c>
      <c r="H139" s="40">
        <v>18.45</v>
      </c>
      <c r="I139" s="40">
        <v>8.52</v>
      </c>
      <c r="J139" s="40">
        <v>272.8</v>
      </c>
      <c r="K139" s="41" t="s">
        <v>88</v>
      </c>
      <c r="L139" s="40">
        <v>65.2</v>
      </c>
    </row>
    <row r="140" spans="1:12" ht="15">
      <c r="A140" s="23"/>
      <c r="B140" s="15"/>
      <c r="C140" s="11"/>
      <c r="D140" s="6" t="s">
        <v>21</v>
      </c>
      <c r="E140" s="42" t="s">
        <v>49</v>
      </c>
      <c r="F140" s="43">
        <v>150</v>
      </c>
      <c r="G140" s="43">
        <v>5.52</v>
      </c>
      <c r="H140" s="43">
        <v>4.5199999999999996</v>
      </c>
      <c r="I140" s="43">
        <v>26.45</v>
      </c>
      <c r="J140" s="43">
        <v>168.45</v>
      </c>
      <c r="K140" s="44">
        <v>516</v>
      </c>
      <c r="L140" s="43">
        <v>7.89</v>
      </c>
    </row>
    <row r="141" spans="1:12" ht="15">
      <c r="A141" s="23"/>
      <c r="B141" s="15"/>
      <c r="C141" s="11"/>
      <c r="D141" s="7" t="s">
        <v>22</v>
      </c>
      <c r="E141" s="42" t="s">
        <v>90</v>
      </c>
      <c r="F141" s="43">
        <v>200</v>
      </c>
      <c r="G141" s="43">
        <v>0.04</v>
      </c>
      <c r="H141" s="43">
        <v>0</v>
      </c>
      <c r="I141" s="43">
        <v>24.76</v>
      </c>
      <c r="J141" s="43">
        <v>94.2</v>
      </c>
      <c r="K141" s="44">
        <v>639</v>
      </c>
      <c r="L141" s="43">
        <v>5.46</v>
      </c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30</v>
      </c>
      <c r="G142" s="43">
        <v>0.26</v>
      </c>
      <c r="H142" s="43">
        <v>0.16</v>
      </c>
      <c r="I142" s="43">
        <v>16.8</v>
      </c>
      <c r="J142" s="43">
        <v>63</v>
      </c>
      <c r="K142" s="44" t="s">
        <v>45</v>
      </c>
      <c r="L142" s="43">
        <v>2.83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89</v>
      </c>
      <c r="F144" s="43">
        <v>80</v>
      </c>
      <c r="G144" s="43">
        <v>1.1399999999999999</v>
      </c>
      <c r="H144" s="43">
        <v>4.84</v>
      </c>
      <c r="I144" s="43">
        <v>6.63</v>
      </c>
      <c r="J144" s="43">
        <v>75</v>
      </c>
      <c r="K144" s="44" t="s">
        <v>68</v>
      </c>
      <c r="L144" s="43">
        <v>8.34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70">SUM(G139:G145)</f>
        <v>27.42</v>
      </c>
      <c r="H146" s="19">
        <f t="shared" si="70"/>
        <v>27.97</v>
      </c>
      <c r="I146" s="19">
        <f t="shared" si="70"/>
        <v>83.16</v>
      </c>
      <c r="J146" s="19">
        <f t="shared" si="70"/>
        <v>673.45</v>
      </c>
      <c r="K146" s="25"/>
      <c r="L146" s="19">
        <f t="shared" ref="L146" si="71">SUM(L139:L145)</f>
        <v>89.72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71</v>
      </c>
      <c r="F147" s="43">
        <v>60</v>
      </c>
      <c r="G147" s="43">
        <v>1</v>
      </c>
      <c r="H147" s="43">
        <v>4.25</v>
      </c>
      <c r="I147" s="43">
        <v>5.82</v>
      </c>
      <c r="J147" s="43">
        <v>56.34</v>
      </c>
      <c r="K147" s="44">
        <v>17</v>
      </c>
      <c r="L147" s="43">
        <v>6.25</v>
      </c>
    </row>
    <row r="148" spans="1:12" ht="15">
      <c r="A148" s="23"/>
      <c r="B148" s="15"/>
      <c r="C148" s="11"/>
      <c r="D148" s="7" t="s">
        <v>27</v>
      </c>
      <c r="E148" s="42" t="s">
        <v>75</v>
      </c>
      <c r="F148" s="43">
        <v>220</v>
      </c>
      <c r="G148" s="43">
        <v>1.4</v>
      </c>
      <c r="H148" s="43">
        <v>3.91</v>
      </c>
      <c r="I148" s="43">
        <v>6.79</v>
      </c>
      <c r="J148" s="43">
        <v>167.8</v>
      </c>
      <c r="K148" s="44">
        <v>124</v>
      </c>
      <c r="L148" s="43">
        <v>16.37</v>
      </c>
    </row>
    <row r="149" spans="1:12" ht="15">
      <c r="A149" s="23"/>
      <c r="B149" s="15"/>
      <c r="C149" s="11"/>
      <c r="D149" s="7" t="s">
        <v>28</v>
      </c>
      <c r="E149" s="42" t="s">
        <v>105</v>
      </c>
      <c r="F149" s="43">
        <v>95</v>
      </c>
      <c r="G149" s="43">
        <v>14.32</v>
      </c>
      <c r="H149" s="43">
        <v>12.91</v>
      </c>
      <c r="I149" s="43">
        <v>5.96</v>
      </c>
      <c r="J149" s="43">
        <v>190.96</v>
      </c>
      <c r="K149" s="44">
        <v>287</v>
      </c>
      <c r="L149" s="43">
        <v>48.83</v>
      </c>
    </row>
    <row r="150" spans="1:12" ht="15">
      <c r="A150" s="23"/>
      <c r="B150" s="15"/>
      <c r="C150" s="11"/>
      <c r="D150" s="7" t="s">
        <v>29</v>
      </c>
      <c r="E150" s="42" t="s">
        <v>91</v>
      </c>
      <c r="F150" s="43">
        <v>150</v>
      </c>
      <c r="G150" s="43">
        <v>5.52</v>
      </c>
      <c r="H150" s="43">
        <v>4.5199999999999996</v>
      </c>
      <c r="I150" s="43">
        <v>26.45</v>
      </c>
      <c r="J150" s="43">
        <v>168.45</v>
      </c>
      <c r="K150" s="44">
        <v>516</v>
      </c>
      <c r="L150" s="43">
        <v>7.89</v>
      </c>
    </row>
    <row r="151" spans="1:12" ht="1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0.04</v>
      </c>
      <c r="H151" s="43">
        <v>0</v>
      </c>
      <c r="I151" s="43">
        <v>24.76</v>
      </c>
      <c r="J151" s="43">
        <v>94.2</v>
      </c>
      <c r="K151" s="44">
        <v>639</v>
      </c>
      <c r="L151" s="43">
        <v>5.46</v>
      </c>
    </row>
    <row r="152" spans="1:12" ht="1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3.21</v>
      </c>
      <c r="H152" s="43">
        <v>1.35</v>
      </c>
      <c r="I152" s="43">
        <v>13.05</v>
      </c>
      <c r="J152" s="43">
        <v>63</v>
      </c>
      <c r="K152" s="44" t="s">
        <v>45</v>
      </c>
      <c r="L152" s="43">
        <v>2.83</v>
      </c>
    </row>
    <row r="153" spans="1:12" ht="15">
      <c r="A153" s="23"/>
      <c r="B153" s="15"/>
      <c r="C153" s="11"/>
      <c r="D153" s="7" t="s">
        <v>32</v>
      </c>
      <c r="E153" s="42" t="s">
        <v>51</v>
      </c>
      <c r="F153" s="43">
        <v>20</v>
      </c>
      <c r="G153" s="43">
        <v>1.7</v>
      </c>
      <c r="H153" s="43">
        <v>0.66</v>
      </c>
      <c r="I153" s="43">
        <v>9.66</v>
      </c>
      <c r="J153" s="43">
        <v>52.8</v>
      </c>
      <c r="K153" s="44" t="s">
        <v>45</v>
      </c>
      <c r="L153" s="43">
        <v>2.09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27.189999999999998</v>
      </c>
      <c r="H156" s="19">
        <f t="shared" si="72"/>
        <v>27.6</v>
      </c>
      <c r="I156" s="19">
        <f t="shared" si="72"/>
        <v>92.49</v>
      </c>
      <c r="J156" s="19">
        <f t="shared" si="72"/>
        <v>793.55</v>
      </c>
      <c r="K156" s="25"/>
      <c r="L156" s="19">
        <f t="shared" ref="L156" si="73">SUM(L147:L155)</f>
        <v>89.72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4">G146+G156</f>
        <v>54.61</v>
      </c>
      <c r="H157" s="32">
        <f t="shared" ref="H157" si="75">H146+H156</f>
        <v>55.57</v>
      </c>
      <c r="I157" s="32">
        <f t="shared" ref="I157" si="76">I146+I156</f>
        <v>175.64999999999998</v>
      </c>
      <c r="J157" s="32">
        <f t="shared" ref="J157:L157" si="77">J146+J156</f>
        <v>1467</v>
      </c>
      <c r="K157" s="32"/>
      <c r="L157" s="32">
        <f t="shared" si="77"/>
        <v>179.44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110</v>
      </c>
      <c r="G158" s="40">
        <v>13.87</v>
      </c>
      <c r="H158" s="40">
        <v>7.85</v>
      </c>
      <c r="I158" s="40">
        <v>6.53</v>
      </c>
      <c r="J158" s="40">
        <v>160</v>
      </c>
      <c r="K158" s="41">
        <v>374</v>
      </c>
      <c r="L158" s="40">
        <v>50.3</v>
      </c>
    </row>
    <row r="159" spans="1:12" ht="15">
      <c r="A159" s="23"/>
      <c r="B159" s="15"/>
      <c r="C159" s="11"/>
      <c r="D159" s="6" t="s">
        <v>21</v>
      </c>
      <c r="E159" s="42" t="s">
        <v>93</v>
      </c>
      <c r="F159" s="43">
        <v>150</v>
      </c>
      <c r="G159" s="43">
        <v>3.06</v>
      </c>
      <c r="H159" s="43">
        <v>4.8</v>
      </c>
      <c r="I159" s="43">
        <v>20.45</v>
      </c>
      <c r="J159" s="43">
        <v>137.25</v>
      </c>
      <c r="K159" s="44">
        <v>520</v>
      </c>
      <c r="L159" s="43">
        <v>24.89</v>
      </c>
    </row>
    <row r="160" spans="1:12" ht="1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0.2</v>
      </c>
      <c r="H160" s="43">
        <v>0</v>
      </c>
      <c r="I160" s="43">
        <v>14</v>
      </c>
      <c r="J160" s="43">
        <v>58</v>
      </c>
      <c r="K160" s="44">
        <v>685</v>
      </c>
      <c r="L160" s="43">
        <v>1.63</v>
      </c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0.26</v>
      </c>
      <c r="H161" s="43">
        <v>0.16</v>
      </c>
      <c r="I161" s="43">
        <v>16.8</v>
      </c>
      <c r="J161" s="43">
        <v>63</v>
      </c>
      <c r="K161" s="44" t="s">
        <v>45</v>
      </c>
      <c r="L161" s="43">
        <v>2.83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94</v>
      </c>
      <c r="F163" s="43">
        <v>75</v>
      </c>
      <c r="G163" s="43">
        <v>1.65</v>
      </c>
      <c r="H163" s="43">
        <v>3.45</v>
      </c>
      <c r="I163" s="43">
        <v>8.16</v>
      </c>
      <c r="J163" s="43">
        <v>70.27</v>
      </c>
      <c r="K163" s="44">
        <v>210</v>
      </c>
      <c r="L163" s="43">
        <v>10.07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19.04</v>
      </c>
      <c r="H165" s="19">
        <f t="shared" si="78"/>
        <v>16.259999999999998</v>
      </c>
      <c r="I165" s="19">
        <f t="shared" si="78"/>
        <v>65.94</v>
      </c>
      <c r="J165" s="19">
        <f t="shared" si="78"/>
        <v>488.52</v>
      </c>
      <c r="K165" s="25"/>
      <c r="L165" s="19">
        <f t="shared" ref="L165" si="79">SUM(L158:L164)</f>
        <v>89.72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1.32</v>
      </c>
      <c r="H166" s="43">
        <v>2.76</v>
      </c>
      <c r="I166" s="43">
        <v>6.53</v>
      </c>
      <c r="J166" s="43">
        <v>56.22</v>
      </c>
      <c r="K166" s="44" t="s">
        <v>45</v>
      </c>
      <c r="L166" s="43">
        <v>8.0500000000000007</v>
      </c>
    </row>
    <row r="167" spans="1:12" ht="15">
      <c r="A167" s="23"/>
      <c r="B167" s="15"/>
      <c r="C167" s="11"/>
      <c r="D167" s="7" t="s">
        <v>27</v>
      </c>
      <c r="E167" s="42" t="s">
        <v>100</v>
      </c>
      <c r="F167" s="43">
        <v>200</v>
      </c>
      <c r="G167" s="43">
        <v>1.58</v>
      </c>
      <c r="H167" s="43">
        <v>2.19</v>
      </c>
      <c r="I167" s="43">
        <v>11.66</v>
      </c>
      <c r="J167" s="43">
        <v>172.6</v>
      </c>
      <c r="K167" s="44">
        <v>138</v>
      </c>
      <c r="L167" s="43">
        <v>11.04</v>
      </c>
    </row>
    <row r="168" spans="1:12" ht="15">
      <c r="A168" s="23"/>
      <c r="B168" s="15"/>
      <c r="C168" s="11"/>
      <c r="D168" s="7" t="s">
        <v>28</v>
      </c>
      <c r="E168" s="42" t="s">
        <v>92</v>
      </c>
      <c r="F168" s="43">
        <v>100</v>
      </c>
      <c r="G168" s="43">
        <v>13.87</v>
      </c>
      <c r="H168" s="43">
        <v>7.85</v>
      </c>
      <c r="I168" s="43">
        <v>6.53</v>
      </c>
      <c r="J168" s="43">
        <v>166</v>
      </c>
      <c r="K168" s="44">
        <v>374</v>
      </c>
      <c r="L168" s="43">
        <v>39.19</v>
      </c>
    </row>
    <row r="169" spans="1:12" ht="15">
      <c r="A169" s="23"/>
      <c r="B169" s="15"/>
      <c r="C169" s="11"/>
      <c r="D169" s="7" t="s">
        <v>29</v>
      </c>
      <c r="E169" s="42" t="s">
        <v>101</v>
      </c>
      <c r="F169" s="43">
        <v>150</v>
      </c>
      <c r="G169" s="43">
        <v>3.06</v>
      </c>
      <c r="H169" s="43">
        <v>4.8</v>
      </c>
      <c r="I169" s="43">
        <v>20.45</v>
      </c>
      <c r="J169" s="43">
        <v>137.25</v>
      </c>
      <c r="K169" s="44">
        <v>520</v>
      </c>
      <c r="L169" s="43">
        <v>24.89</v>
      </c>
    </row>
    <row r="170" spans="1:12" ht="15">
      <c r="A170" s="23"/>
      <c r="B170" s="15"/>
      <c r="C170" s="11"/>
      <c r="D170" s="7" t="s">
        <v>30</v>
      </c>
      <c r="E170" s="42" t="s">
        <v>47</v>
      </c>
      <c r="F170" s="43">
        <v>180</v>
      </c>
      <c r="G170" s="43">
        <v>0.2</v>
      </c>
      <c r="H170" s="43">
        <v>0</v>
      </c>
      <c r="I170" s="43">
        <v>14</v>
      </c>
      <c r="J170" s="43">
        <v>58</v>
      </c>
      <c r="K170" s="44">
        <v>685</v>
      </c>
      <c r="L170" s="43">
        <v>1.63</v>
      </c>
    </row>
    <row r="171" spans="1:12" ht="1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3.21</v>
      </c>
      <c r="H171" s="43">
        <v>1.35</v>
      </c>
      <c r="I171" s="43">
        <v>13.05</v>
      </c>
      <c r="J171" s="43">
        <v>63</v>
      </c>
      <c r="K171" s="44" t="s">
        <v>45</v>
      </c>
      <c r="L171" s="43">
        <v>2.83</v>
      </c>
    </row>
    <row r="172" spans="1:12" ht="15">
      <c r="A172" s="23"/>
      <c r="B172" s="15"/>
      <c r="C172" s="11"/>
      <c r="D172" s="7" t="s">
        <v>32</v>
      </c>
      <c r="E172" s="42" t="s">
        <v>51</v>
      </c>
      <c r="F172" s="43">
        <v>20</v>
      </c>
      <c r="G172" s="43">
        <v>1.7</v>
      </c>
      <c r="H172" s="43">
        <v>0.66</v>
      </c>
      <c r="I172" s="43">
        <v>9.66</v>
      </c>
      <c r="J172" s="43">
        <v>52.8</v>
      </c>
      <c r="K172" s="44" t="s">
        <v>45</v>
      </c>
      <c r="L172" s="43">
        <v>2.09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24.939999999999998</v>
      </c>
      <c r="H175" s="19">
        <f t="shared" si="80"/>
        <v>19.61</v>
      </c>
      <c r="I175" s="19">
        <f t="shared" si="80"/>
        <v>81.88</v>
      </c>
      <c r="J175" s="19">
        <f t="shared" si="80"/>
        <v>705.86999999999989</v>
      </c>
      <c r="K175" s="25"/>
      <c r="L175" s="19">
        <f t="shared" ref="L175" si="81">SUM(L166:L174)</f>
        <v>89.72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1285</v>
      </c>
      <c r="G176" s="32">
        <f t="shared" ref="G176" si="82">G165+G175</f>
        <v>43.98</v>
      </c>
      <c r="H176" s="32">
        <f t="shared" ref="H176" si="83">H165+H175</f>
        <v>35.869999999999997</v>
      </c>
      <c r="I176" s="32">
        <f t="shared" ref="I176" si="84">I165+I175</f>
        <v>147.82</v>
      </c>
      <c r="J176" s="32">
        <f t="shared" ref="J176:L176" si="85">J165+J175</f>
        <v>1194.3899999999999</v>
      </c>
      <c r="K176" s="32"/>
      <c r="L176" s="32">
        <f t="shared" si="85"/>
        <v>179.44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120</v>
      </c>
      <c r="G177" s="40">
        <v>18.66</v>
      </c>
      <c r="H177" s="40">
        <v>13.86</v>
      </c>
      <c r="I177" s="40">
        <v>18.84</v>
      </c>
      <c r="J177" s="40">
        <v>274.5</v>
      </c>
      <c r="K177" s="41" t="s">
        <v>97</v>
      </c>
      <c r="L177" s="40">
        <v>45.35</v>
      </c>
    </row>
    <row r="178" spans="1:12" ht="15">
      <c r="A178" s="23"/>
      <c r="B178" s="15"/>
      <c r="C178" s="11"/>
      <c r="D178" s="6" t="s">
        <v>21</v>
      </c>
      <c r="E178" s="42" t="s">
        <v>98</v>
      </c>
      <c r="F178" s="43">
        <v>150</v>
      </c>
      <c r="G178" s="43">
        <v>4.5</v>
      </c>
      <c r="H178" s="43">
        <v>6</v>
      </c>
      <c r="I178" s="43">
        <v>43.5</v>
      </c>
      <c r="J178" s="43">
        <v>195</v>
      </c>
      <c r="K178" s="44">
        <v>512</v>
      </c>
      <c r="L178" s="43">
        <v>10.17</v>
      </c>
    </row>
    <row r="179" spans="1:12" ht="1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1.4</v>
      </c>
      <c r="H179" s="43">
        <v>2</v>
      </c>
      <c r="I179" s="43">
        <v>22.4</v>
      </c>
      <c r="J179" s="43">
        <v>68</v>
      </c>
      <c r="K179" s="44">
        <v>692</v>
      </c>
      <c r="L179" s="43">
        <v>3.6</v>
      </c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0.26</v>
      </c>
      <c r="H180" s="43">
        <v>0.16</v>
      </c>
      <c r="I180" s="43">
        <v>16.8</v>
      </c>
      <c r="J180" s="43">
        <v>63</v>
      </c>
      <c r="K180" s="44" t="s">
        <v>45</v>
      </c>
      <c r="L180" s="43">
        <v>2.83</v>
      </c>
    </row>
    <row r="181" spans="1:12" ht="15">
      <c r="A181" s="23"/>
      <c r="B181" s="15"/>
      <c r="C181" s="11"/>
      <c r="D181" s="7" t="s">
        <v>24</v>
      </c>
      <c r="E181" s="42" t="s">
        <v>59</v>
      </c>
      <c r="F181" s="43">
        <v>105</v>
      </c>
      <c r="G181" s="43">
        <v>0.39</v>
      </c>
      <c r="H181" s="43">
        <v>0.33</v>
      </c>
      <c r="I181" s="43">
        <v>9.43</v>
      </c>
      <c r="J181" s="43">
        <v>54.6</v>
      </c>
      <c r="K181" s="44" t="s">
        <v>45</v>
      </c>
      <c r="L181" s="43">
        <v>15.65</v>
      </c>
    </row>
    <row r="182" spans="1:12" ht="15">
      <c r="A182" s="23"/>
      <c r="B182" s="15"/>
      <c r="C182" s="11"/>
      <c r="D182" s="6" t="s">
        <v>26</v>
      </c>
      <c r="E182" s="42" t="s">
        <v>104</v>
      </c>
      <c r="F182" s="43">
        <v>60</v>
      </c>
      <c r="G182" s="43">
        <v>1.55</v>
      </c>
      <c r="H182" s="43">
        <v>0</v>
      </c>
      <c r="I182" s="43">
        <v>3.09</v>
      </c>
      <c r="J182" s="43">
        <v>18.059999999999999</v>
      </c>
      <c r="K182" s="44" t="s">
        <v>45</v>
      </c>
      <c r="L182" s="43">
        <v>12.12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665</v>
      </c>
      <c r="G184" s="19">
        <f t="shared" ref="G184:J184" si="86">SUM(G177:G183)</f>
        <v>26.76</v>
      </c>
      <c r="H184" s="19">
        <f t="shared" si="86"/>
        <v>22.349999999999998</v>
      </c>
      <c r="I184" s="19">
        <f t="shared" si="86"/>
        <v>114.06</v>
      </c>
      <c r="J184" s="19">
        <f t="shared" si="86"/>
        <v>673.16</v>
      </c>
      <c r="K184" s="25"/>
      <c r="L184" s="19">
        <f t="shared" ref="L184" si="87">SUM(L177:L183)</f>
        <v>89.720000000000013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99</v>
      </c>
      <c r="F185" s="43">
        <v>60</v>
      </c>
      <c r="G185" s="43">
        <v>12.12</v>
      </c>
      <c r="H185" s="43">
        <v>1.55</v>
      </c>
      <c r="I185" s="43">
        <v>0</v>
      </c>
      <c r="J185" s="43">
        <v>3.09</v>
      </c>
      <c r="K185" s="44">
        <v>214</v>
      </c>
      <c r="L185" s="43">
        <v>12.12</v>
      </c>
    </row>
    <row r="186" spans="1:12" ht="15">
      <c r="A186" s="23"/>
      <c r="B186" s="15"/>
      <c r="C186" s="11"/>
      <c r="D186" s="7" t="s">
        <v>27</v>
      </c>
      <c r="E186" s="42" t="s">
        <v>95</v>
      </c>
      <c r="F186" s="43">
        <v>210</v>
      </c>
      <c r="G186" s="43">
        <v>1.6</v>
      </c>
      <c r="H186" s="43">
        <v>4.09</v>
      </c>
      <c r="I186" s="43">
        <v>13.54</v>
      </c>
      <c r="J186" s="43">
        <v>197.4</v>
      </c>
      <c r="K186" s="44">
        <v>139</v>
      </c>
      <c r="L186" s="43">
        <v>18.510000000000002</v>
      </c>
    </row>
    <row r="187" spans="1:12" ht="15">
      <c r="A187" s="23"/>
      <c r="B187" s="15"/>
      <c r="C187" s="11"/>
      <c r="D187" s="7" t="s">
        <v>28</v>
      </c>
      <c r="E187" s="42" t="s">
        <v>96</v>
      </c>
      <c r="F187" s="43">
        <v>100</v>
      </c>
      <c r="G187" s="43">
        <v>18.66</v>
      </c>
      <c r="H187" s="43">
        <v>13.86</v>
      </c>
      <c r="I187" s="43">
        <v>18.84</v>
      </c>
      <c r="J187" s="43">
        <v>228.75</v>
      </c>
      <c r="K187" s="44" t="s">
        <v>97</v>
      </c>
      <c r="L187" s="43">
        <v>40.4</v>
      </c>
    </row>
    <row r="188" spans="1:12" ht="15">
      <c r="A188" s="23"/>
      <c r="B188" s="15"/>
      <c r="C188" s="11"/>
      <c r="D188" s="7" t="s">
        <v>29</v>
      </c>
      <c r="E188" s="42" t="s">
        <v>98</v>
      </c>
      <c r="F188" s="43">
        <v>150</v>
      </c>
      <c r="G188" s="43">
        <v>4.5</v>
      </c>
      <c r="H188" s="43">
        <v>6</v>
      </c>
      <c r="I188" s="43">
        <v>43.5</v>
      </c>
      <c r="J188" s="43">
        <v>195</v>
      </c>
      <c r="K188" s="44">
        <v>512</v>
      </c>
      <c r="L188" s="43">
        <v>10.17</v>
      </c>
    </row>
    <row r="189" spans="1:12" ht="1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1.4</v>
      </c>
      <c r="H189" s="43">
        <v>2</v>
      </c>
      <c r="I189" s="43">
        <v>22.4</v>
      </c>
      <c r="J189" s="43">
        <v>68</v>
      </c>
      <c r="K189" s="44">
        <v>692</v>
      </c>
      <c r="L189" s="43">
        <v>3.6</v>
      </c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3.21</v>
      </c>
      <c r="H190" s="43">
        <v>1.35</v>
      </c>
      <c r="I190" s="43">
        <v>13.05</v>
      </c>
      <c r="J190" s="43">
        <v>63</v>
      </c>
      <c r="K190" s="44" t="s">
        <v>45</v>
      </c>
      <c r="L190" s="43">
        <v>2.83</v>
      </c>
    </row>
    <row r="191" spans="1:12" ht="15">
      <c r="A191" s="23"/>
      <c r="B191" s="15"/>
      <c r="C191" s="11"/>
      <c r="D191" s="7" t="s">
        <v>32</v>
      </c>
      <c r="E191" s="42" t="s">
        <v>51</v>
      </c>
      <c r="F191" s="43">
        <v>20</v>
      </c>
      <c r="G191" s="43">
        <v>1.7</v>
      </c>
      <c r="H191" s="43">
        <v>0.66</v>
      </c>
      <c r="I191" s="43">
        <v>9.66</v>
      </c>
      <c r="J191" s="43">
        <v>52.8</v>
      </c>
      <c r="K191" s="44" t="s">
        <v>45</v>
      </c>
      <c r="L191" s="43">
        <v>2.09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43.19</v>
      </c>
      <c r="H194" s="19">
        <f t="shared" si="88"/>
        <v>29.51</v>
      </c>
      <c r="I194" s="19">
        <f t="shared" si="88"/>
        <v>120.99</v>
      </c>
      <c r="J194" s="19">
        <f t="shared" si="88"/>
        <v>808.04</v>
      </c>
      <c r="K194" s="25"/>
      <c r="L194" s="19">
        <f t="shared" ref="L194" si="89">SUM(L185:L193)</f>
        <v>89.72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1435</v>
      </c>
      <c r="G195" s="32">
        <f t="shared" ref="G195" si="90">G184+G194</f>
        <v>69.95</v>
      </c>
      <c r="H195" s="32">
        <f t="shared" ref="H195" si="91">H184+H194</f>
        <v>51.86</v>
      </c>
      <c r="I195" s="32">
        <f t="shared" ref="I195" si="92">I184+I194</f>
        <v>235.05</v>
      </c>
      <c r="J195" s="32">
        <f t="shared" ref="J195:L195" si="93">J184+J194</f>
        <v>1481.1999999999998</v>
      </c>
      <c r="K195" s="32"/>
      <c r="L195" s="32">
        <f t="shared" si="93"/>
        <v>179.44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1357.8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52.536999999999999</v>
      </c>
      <c r="H196" s="34">
        <f t="shared" si="94"/>
        <v>51.278999999999996</v>
      </c>
      <c r="I196" s="34">
        <f t="shared" si="94"/>
        <v>203.80199999999999</v>
      </c>
      <c r="J196" s="34">
        <f t="shared" si="94"/>
        <v>1470.5259999999998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179.44000000000003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2026-03-20T07:01:27Z</dcterms:modified>
</cp:coreProperties>
</file>